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30" windowHeight="102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<sst xmlns="http://schemas.openxmlformats.org/spreadsheetml/2006/main" count="62" uniqueCount="41">
  <si>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考试成绩及进入体检人员名单</t>
  </si>
  <si>
    <r>
      <rPr>
        <sz val="12"/>
        <rFont val="仿宋"/>
        <charset val="134"/>
      </rPr>
      <t>岗位编码</t>
    </r>
  </si>
  <si>
    <r>
      <rPr>
        <sz val="12"/>
        <rFont val="仿宋"/>
        <charset val="134"/>
      </rPr>
      <t>岗位名称</t>
    </r>
  </si>
  <si>
    <r>
      <rPr>
        <sz val="12"/>
        <rFont val="仿宋"/>
        <charset val="134"/>
      </rPr>
      <t>招聘人数</t>
    </r>
  </si>
  <si>
    <r>
      <rPr>
        <sz val="12"/>
        <rFont val="仿宋"/>
        <charset val="134"/>
      </rPr>
      <t>姓名</t>
    </r>
  </si>
  <si>
    <r>
      <t>笔</t>
    </r>
    <r>
      <rPr>
        <sz val="12"/>
        <rFont val="Times New Roman"/>
        <charset val="134"/>
      </rPr>
      <t xml:space="preserve">   </t>
    </r>
    <r>
      <rPr>
        <sz val="12"/>
        <rFont val="仿宋"/>
        <charset val="134"/>
      </rPr>
      <t>试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总成绩</t>
    </r>
  </si>
  <si>
    <r>
      <rPr>
        <sz val="12"/>
        <rFont val="仿宋"/>
        <charset val="134"/>
      </rPr>
      <t>笔试折合成绩</t>
    </r>
  </si>
  <si>
    <r>
      <rPr>
        <sz val="12"/>
        <rFont val="仿宋"/>
        <charset val="134"/>
      </rPr>
      <t>面试成绩</t>
    </r>
  </si>
  <si>
    <r>
      <rPr>
        <sz val="12"/>
        <rFont val="仿宋"/>
        <charset val="134"/>
      </rPr>
      <t>面试折合成绩</t>
    </r>
  </si>
  <si>
    <r>
      <rPr>
        <sz val="12"/>
        <rFont val="仿宋"/>
        <charset val="134"/>
      </rPr>
      <t>考试总成绩</t>
    </r>
  </si>
  <si>
    <r>
      <rPr>
        <sz val="12"/>
        <rFont val="仿宋"/>
        <charset val="134"/>
      </rPr>
      <t>排名</t>
    </r>
  </si>
  <si>
    <r>
      <t>是否进入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仿宋"/>
        <charset val="134"/>
      </rPr>
      <t>体检</t>
    </r>
  </si>
  <si>
    <t>001</t>
  </si>
  <si>
    <r>
      <rPr>
        <sz val="11"/>
        <color theme="1"/>
        <rFont val="仿宋"/>
        <charset val="134"/>
      </rPr>
      <t>计量检测</t>
    </r>
  </si>
  <si>
    <t>巫  豪</t>
  </si>
  <si>
    <r>
      <rPr>
        <sz val="12"/>
        <color theme="1"/>
        <rFont val="仿宋"/>
        <charset val="134"/>
      </rPr>
      <t>是</t>
    </r>
  </si>
  <si>
    <r>
      <rPr>
        <sz val="12"/>
        <rFont val="仿宋"/>
        <charset val="134"/>
      </rPr>
      <t>颜珍珍</t>
    </r>
  </si>
  <si>
    <r>
      <rPr>
        <sz val="12"/>
        <color theme="1"/>
        <rFont val="仿宋"/>
        <charset val="134"/>
      </rPr>
      <t>否</t>
    </r>
  </si>
  <si>
    <r>
      <rPr>
        <sz val="12"/>
        <rFont val="仿宋"/>
        <charset val="134"/>
      </rPr>
      <t>彭天宇</t>
    </r>
  </si>
  <si>
    <r>
      <rPr>
        <sz val="12"/>
        <rFont val="仿宋"/>
        <charset val="134"/>
      </rPr>
      <t>杨雨凡</t>
    </r>
  </si>
  <si>
    <r>
      <t>卢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杭</t>
    </r>
  </si>
  <si>
    <r>
      <rPr>
        <sz val="12"/>
        <rFont val="仿宋"/>
        <charset val="134"/>
      </rPr>
      <t>王全文</t>
    </r>
  </si>
  <si>
    <r>
      <rPr>
        <sz val="12"/>
        <rFont val="仿宋"/>
        <charset val="134"/>
      </rPr>
      <t>宋高顺</t>
    </r>
  </si>
  <si>
    <r>
      <rPr>
        <sz val="12"/>
        <rFont val="仿宋"/>
        <charset val="134"/>
      </rPr>
      <t>李俊敏</t>
    </r>
  </si>
  <si>
    <t>002</t>
  </si>
  <si>
    <t>财会岗位</t>
  </si>
  <si>
    <r>
      <t>刘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萍</t>
    </r>
  </si>
  <si>
    <r>
      <rPr>
        <sz val="12"/>
        <rFont val="仿宋"/>
        <charset val="134"/>
      </rPr>
      <t>陈耀飞</t>
    </r>
  </si>
  <si>
    <r>
      <rPr>
        <sz val="12"/>
        <rFont val="仿宋"/>
        <charset val="134"/>
      </rPr>
      <t>宋珊珊</t>
    </r>
  </si>
  <si>
    <r>
      <rPr>
        <sz val="12"/>
        <rFont val="仿宋"/>
        <charset val="134"/>
      </rPr>
      <t>刘于凤</t>
    </r>
  </si>
  <si>
    <r>
      <t>张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霞</t>
    </r>
  </si>
  <si>
    <r>
      <rPr>
        <sz val="12"/>
        <rFont val="仿宋"/>
        <charset val="134"/>
      </rPr>
      <t>杨玉琴</t>
    </r>
  </si>
  <si>
    <r>
      <rPr>
        <sz val="12"/>
        <rFont val="仿宋"/>
        <charset val="134"/>
      </rPr>
      <t>李诗琴</t>
    </r>
  </si>
  <si>
    <r>
      <rPr>
        <sz val="12"/>
        <rFont val="仿宋"/>
        <charset val="134"/>
      </rPr>
      <t>陈耘萱</t>
    </r>
  </si>
  <si>
    <r>
      <t>祝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瑞</t>
    </r>
  </si>
  <si>
    <r>
      <t>杨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菊</t>
    </r>
  </si>
  <si>
    <r>
      <rPr>
        <sz val="12"/>
        <rFont val="仿宋"/>
        <charset val="134"/>
      </rPr>
      <t>曾秋瑶</t>
    </r>
  </si>
  <si>
    <r>
      <rPr>
        <sz val="12"/>
        <rFont val="仿宋"/>
        <charset val="134"/>
      </rPr>
      <t>刘亚东</t>
    </r>
  </si>
  <si>
    <r>
      <rPr>
        <sz val="12"/>
        <rFont val="仿宋"/>
        <charset val="134"/>
      </rPr>
      <t>曾丹容</t>
    </r>
  </si>
  <si>
    <r>
      <t>刘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苗</t>
    </r>
  </si>
  <si>
    <t>兰  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</si>
</sst>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4"/>
      <color theme="1"/>
      <name val="方正小标宋_GBK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公招计划表格2016.3.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5"/>
  <sheetViews>
    <sheetView tabSelected="1" workbookViewId="0">
      <selection activeCell="E3" sqref="E3"/>
    </sheetView>
  </sheetViews>
  <sheetFormatPr defaultColWidth="9" defaultRowHeight="13.5"/>
  <cols>
    <col min="1" max="2" width="10.375" customWidth="1"/>
    <col min="3" max="3" width="9.625" customWidth="1"/>
    <col min="4" max="5" width="12.25" customWidth="1"/>
    <col min="6" max="6" width="13.875" customWidth="1"/>
    <col min="7" max="7" width="12.25" customWidth="1"/>
    <col min="8" max="8" width="15.375" customWidth="1"/>
    <col min="9" max="9" width="12.25" customWidth="1"/>
    <col min="10" max="10" width="10.875" customWidth="1"/>
    <col min="11" max="11" width="12.25" customWidth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3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</row>
    <row r="3" ht="15.75" spans="1:11">
      <c r="A3" s="12" t="s">
        <v>12</v>
      </c>
      <c r="B3" s="7" t="s">
        <v>13</v>
      </c>
      <c r="C3" s="8">
        <v>1</v>
      </c>
      <c r="D3" s="6" t="s">
        <v>14</v>
      </c>
      <c r="E3" s="5">
        <v>47</v>
      </c>
      <c r="F3" s="5">
        <f>E3*0.4</f>
        <v>18.8</v>
      </c>
      <c r="G3" s="5">
        <v>76.8</v>
      </c>
      <c r="H3" s="5">
        <f t="shared" ref="H3:H25" si="0">G3*0.6</f>
        <v>46.08</v>
      </c>
      <c r="I3" s="5">
        <f t="shared" ref="I3:I25" si="1">F3+H3</f>
        <v>64.88</v>
      </c>
      <c r="J3" s="5">
        <v>1</v>
      </c>
      <c r="K3" s="11" t="s">
        <v>15</v>
      </c>
    </row>
    <row r="4" ht="15.75" spans="1:11">
      <c r="A4" s="8"/>
      <c r="B4" s="8"/>
      <c r="C4" s="8"/>
      <c r="D4" s="5" t="s">
        <v>16</v>
      </c>
      <c r="E4" s="5">
        <v>55</v>
      </c>
      <c r="F4" s="5">
        <f t="shared" ref="F3:F25" si="2">E4*0.4</f>
        <v>22</v>
      </c>
      <c r="G4" s="5">
        <v>66.56</v>
      </c>
      <c r="H4" s="5">
        <f t="shared" si="0"/>
        <v>39.936</v>
      </c>
      <c r="I4" s="5">
        <f t="shared" si="1"/>
        <v>61.936</v>
      </c>
      <c r="J4" s="5">
        <v>2</v>
      </c>
      <c r="K4" s="11" t="s">
        <v>17</v>
      </c>
    </row>
    <row r="5" ht="15.75" spans="1:11">
      <c r="A5" s="8"/>
      <c r="B5" s="8"/>
      <c r="C5" s="8"/>
      <c r="D5" s="5" t="s">
        <v>18</v>
      </c>
      <c r="E5" s="5">
        <v>51</v>
      </c>
      <c r="F5" s="5">
        <f t="shared" si="2"/>
        <v>20.4</v>
      </c>
      <c r="G5" s="5">
        <v>68.4</v>
      </c>
      <c r="H5" s="5">
        <f t="shared" si="0"/>
        <v>41.04</v>
      </c>
      <c r="I5" s="5">
        <f t="shared" si="1"/>
        <v>61.44</v>
      </c>
      <c r="J5" s="5">
        <v>3</v>
      </c>
      <c r="K5" s="11" t="s">
        <v>17</v>
      </c>
    </row>
    <row r="6" ht="15.75" spans="1:11">
      <c r="A6" s="8"/>
      <c r="B6" s="8"/>
      <c r="C6" s="8"/>
      <c r="D6" s="5" t="s">
        <v>19</v>
      </c>
      <c r="E6" s="5">
        <v>41</v>
      </c>
      <c r="F6" s="5">
        <f t="shared" si="2"/>
        <v>16.4</v>
      </c>
      <c r="G6" s="5">
        <v>73</v>
      </c>
      <c r="H6" s="5">
        <f t="shared" si="0"/>
        <v>43.8</v>
      </c>
      <c r="I6" s="5">
        <f t="shared" si="1"/>
        <v>60.2</v>
      </c>
      <c r="J6" s="5">
        <v>4</v>
      </c>
      <c r="K6" s="11" t="s">
        <v>17</v>
      </c>
    </row>
    <row r="7" ht="15.75" spans="1:11">
      <c r="A7" s="8"/>
      <c r="B7" s="8"/>
      <c r="C7" s="8"/>
      <c r="D7" s="6" t="s">
        <v>20</v>
      </c>
      <c r="E7" s="5">
        <v>39</v>
      </c>
      <c r="F7" s="5">
        <f t="shared" si="2"/>
        <v>15.6</v>
      </c>
      <c r="G7" s="5">
        <v>74</v>
      </c>
      <c r="H7" s="5">
        <f t="shared" si="0"/>
        <v>44.4</v>
      </c>
      <c r="I7" s="5">
        <f t="shared" si="1"/>
        <v>60</v>
      </c>
      <c r="J7" s="5">
        <v>5</v>
      </c>
      <c r="K7" s="11" t="s">
        <v>17</v>
      </c>
    </row>
    <row r="8" ht="15.75" spans="1:11">
      <c r="A8" s="8"/>
      <c r="B8" s="8"/>
      <c r="C8" s="8"/>
      <c r="D8" s="5" t="s">
        <v>21</v>
      </c>
      <c r="E8" s="5">
        <v>41</v>
      </c>
      <c r="F8" s="5">
        <f t="shared" si="2"/>
        <v>16.4</v>
      </c>
      <c r="G8" s="5">
        <v>64.2</v>
      </c>
      <c r="H8" s="5">
        <f t="shared" si="0"/>
        <v>38.52</v>
      </c>
      <c r="I8" s="5">
        <f t="shared" si="1"/>
        <v>54.92</v>
      </c>
      <c r="J8" s="5">
        <v>6</v>
      </c>
      <c r="K8" s="11" t="s">
        <v>17</v>
      </c>
    </row>
    <row r="9" ht="15.75" spans="1:11">
      <c r="A9" s="8"/>
      <c r="B9" s="8"/>
      <c r="C9" s="8"/>
      <c r="D9" s="5" t="s">
        <v>22</v>
      </c>
      <c r="E9" s="5">
        <v>41</v>
      </c>
      <c r="F9" s="5">
        <f t="shared" si="2"/>
        <v>16.4</v>
      </c>
      <c r="G9" s="5">
        <v>59.3</v>
      </c>
      <c r="H9" s="5">
        <f t="shared" si="0"/>
        <v>35.58</v>
      </c>
      <c r="I9" s="5">
        <f t="shared" si="1"/>
        <v>51.98</v>
      </c>
      <c r="J9" s="5">
        <v>7</v>
      </c>
      <c r="K9" s="11" t="s">
        <v>17</v>
      </c>
    </row>
    <row r="10" ht="15.75" spans="1:11">
      <c r="A10" s="8"/>
      <c r="B10" s="8"/>
      <c r="C10" s="8"/>
      <c r="D10" s="5" t="s">
        <v>23</v>
      </c>
      <c r="E10" s="5">
        <v>49</v>
      </c>
      <c r="F10" s="5">
        <f t="shared" si="2"/>
        <v>19.6</v>
      </c>
      <c r="G10" s="5">
        <v>0</v>
      </c>
      <c r="H10" s="5">
        <f t="shared" si="0"/>
        <v>0</v>
      </c>
      <c r="I10" s="5">
        <f t="shared" si="1"/>
        <v>19.6</v>
      </c>
      <c r="J10" s="5">
        <v>8</v>
      </c>
      <c r="K10" s="11" t="s">
        <v>17</v>
      </c>
    </row>
    <row r="11" ht="15.75" spans="1:11">
      <c r="A11" s="12" t="s">
        <v>24</v>
      </c>
      <c r="B11" s="9" t="s">
        <v>25</v>
      </c>
      <c r="C11" s="8">
        <v>1</v>
      </c>
      <c r="D11" s="6" t="s">
        <v>26</v>
      </c>
      <c r="E11" s="5">
        <v>91</v>
      </c>
      <c r="F11" s="5">
        <f t="shared" si="2"/>
        <v>36.4</v>
      </c>
      <c r="G11" s="5">
        <v>81.4</v>
      </c>
      <c r="H11" s="5">
        <f t="shared" si="0"/>
        <v>48.84</v>
      </c>
      <c r="I11" s="5">
        <f t="shared" si="1"/>
        <v>85.24</v>
      </c>
      <c r="J11" s="5">
        <v>1</v>
      </c>
      <c r="K11" s="11" t="s">
        <v>15</v>
      </c>
    </row>
    <row r="12" ht="15.75" spans="1:11">
      <c r="A12" s="8"/>
      <c r="B12" s="8"/>
      <c r="C12" s="8"/>
      <c r="D12" s="5" t="s">
        <v>27</v>
      </c>
      <c r="E12" s="5">
        <v>81</v>
      </c>
      <c r="F12" s="5">
        <f t="shared" si="2"/>
        <v>32.4</v>
      </c>
      <c r="G12" s="5">
        <v>63.4</v>
      </c>
      <c r="H12" s="5">
        <f t="shared" si="0"/>
        <v>38.04</v>
      </c>
      <c r="I12" s="5">
        <f t="shared" si="1"/>
        <v>70.44</v>
      </c>
      <c r="J12" s="5">
        <v>2</v>
      </c>
      <c r="K12" s="11" t="s">
        <v>17</v>
      </c>
    </row>
    <row r="13" ht="15.75" spans="1:11">
      <c r="A13" s="8"/>
      <c r="B13" s="8"/>
      <c r="C13" s="8"/>
      <c r="D13" s="5" t="s">
        <v>28</v>
      </c>
      <c r="E13" s="5">
        <v>72</v>
      </c>
      <c r="F13" s="5">
        <f t="shared" si="2"/>
        <v>28.8</v>
      </c>
      <c r="G13" s="5">
        <v>65.6</v>
      </c>
      <c r="H13" s="5">
        <f t="shared" si="0"/>
        <v>39.36</v>
      </c>
      <c r="I13" s="5">
        <f t="shared" si="1"/>
        <v>68.16</v>
      </c>
      <c r="J13" s="5">
        <v>3</v>
      </c>
      <c r="K13" s="11" t="s">
        <v>17</v>
      </c>
    </row>
    <row r="14" ht="15.75" spans="1:11">
      <c r="A14" s="8"/>
      <c r="B14" s="8"/>
      <c r="C14" s="8"/>
      <c r="D14" s="5" t="s">
        <v>29</v>
      </c>
      <c r="E14" s="5">
        <v>69</v>
      </c>
      <c r="F14" s="5">
        <f t="shared" si="2"/>
        <v>27.6</v>
      </c>
      <c r="G14" s="5">
        <v>66.4</v>
      </c>
      <c r="H14" s="5">
        <f t="shared" si="0"/>
        <v>39.84</v>
      </c>
      <c r="I14" s="5">
        <f t="shared" si="1"/>
        <v>67.44</v>
      </c>
      <c r="J14" s="5">
        <v>4</v>
      </c>
      <c r="K14" s="11" t="s">
        <v>17</v>
      </c>
    </row>
    <row r="15" ht="15.75" spans="1:11">
      <c r="A15" s="8"/>
      <c r="B15" s="8"/>
      <c r="C15" s="8"/>
      <c r="D15" s="6" t="s">
        <v>30</v>
      </c>
      <c r="E15" s="5">
        <v>74</v>
      </c>
      <c r="F15" s="5">
        <f t="shared" si="2"/>
        <v>29.6</v>
      </c>
      <c r="G15" s="5">
        <v>62.8</v>
      </c>
      <c r="H15" s="5">
        <f t="shared" si="0"/>
        <v>37.68</v>
      </c>
      <c r="I15" s="5">
        <f t="shared" si="1"/>
        <v>67.28</v>
      </c>
      <c r="J15" s="5">
        <v>5</v>
      </c>
      <c r="K15" s="11" t="s">
        <v>17</v>
      </c>
    </row>
    <row r="16" ht="15.75" spans="1:11">
      <c r="A16" s="8"/>
      <c r="B16" s="8"/>
      <c r="C16" s="8"/>
      <c r="D16" s="5" t="s">
        <v>31</v>
      </c>
      <c r="E16" s="5">
        <v>65</v>
      </c>
      <c r="F16" s="5">
        <f t="shared" si="2"/>
        <v>26</v>
      </c>
      <c r="G16" s="5">
        <v>64.3</v>
      </c>
      <c r="H16" s="5">
        <f t="shared" si="0"/>
        <v>38.58</v>
      </c>
      <c r="I16" s="5">
        <f t="shared" si="1"/>
        <v>64.58</v>
      </c>
      <c r="J16" s="5">
        <v>6</v>
      </c>
      <c r="K16" s="11" t="s">
        <v>17</v>
      </c>
    </row>
    <row r="17" ht="15.75" spans="1:11">
      <c r="A17" s="8"/>
      <c r="B17" s="8"/>
      <c r="C17" s="8"/>
      <c r="D17" s="5" t="s">
        <v>32</v>
      </c>
      <c r="E17" s="5">
        <v>71</v>
      </c>
      <c r="F17" s="5">
        <f t="shared" si="2"/>
        <v>28.4</v>
      </c>
      <c r="G17" s="5">
        <v>59.4</v>
      </c>
      <c r="H17" s="5">
        <f t="shared" si="0"/>
        <v>35.64</v>
      </c>
      <c r="I17" s="5">
        <f t="shared" si="1"/>
        <v>64.04</v>
      </c>
      <c r="J17" s="5">
        <v>7</v>
      </c>
      <c r="K17" s="11" t="s">
        <v>17</v>
      </c>
    </row>
    <row r="18" ht="15.75" spans="1:11">
      <c r="A18" s="8"/>
      <c r="B18" s="8"/>
      <c r="C18" s="8"/>
      <c r="D18" s="5" t="s">
        <v>33</v>
      </c>
      <c r="E18" s="5">
        <v>51</v>
      </c>
      <c r="F18" s="5">
        <f t="shared" si="2"/>
        <v>20.4</v>
      </c>
      <c r="G18" s="5">
        <v>71.2</v>
      </c>
      <c r="H18" s="5">
        <f t="shared" si="0"/>
        <v>42.72</v>
      </c>
      <c r="I18" s="5">
        <f t="shared" si="1"/>
        <v>63.12</v>
      </c>
      <c r="J18" s="5">
        <v>8</v>
      </c>
      <c r="K18" s="11" t="s">
        <v>17</v>
      </c>
    </row>
    <row r="19" ht="15.75" spans="1:11">
      <c r="A19" s="8"/>
      <c r="B19" s="8"/>
      <c r="C19" s="8"/>
      <c r="D19" s="6" t="s">
        <v>34</v>
      </c>
      <c r="E19" s="5">
        <v>57</v>
      </c>
      <c r="F19" s="5">
        <f t="shared" si="2"/>
        <v>22.8</v>
      </c>
      <c r="G19" s="5">
        <v>65.8</v>
      </c>
      <c r="H19" s="5">
        <f t="shared" si="0"/>
        <v>39.48</v>
      </c>
      <c r="I19" s="5">
        <f t="shared" si="1"/>
        <v>62.28</v>
      </c>
      <c r="J19" s="5">
        <v>9</v>
      </c>
      <c r="K19" s="11" t="s">
        <v>17</v>
      </c>
    </row>
    <row r="20" ht="15.75" spans="1:11">
      <c r="A20" s="8"/>
      <c r="B20" s="8"/>
      <c r="C20" s="8"/>
      <c r="D20" s="6" t="s">
        <v>35</v>
      </c>
      <c r="E20" s="5">
        <v>61</v>
      </c>
      <c r="F20" s="5">
        <f t="shared" si="2"/>
        <v>24.4</v>
      </c>
      <c r="G20" s="5">
        <v>62.6</v>
      </c>
      <c r="H20" s="5">
        <f t="shared" si="0"/>
        <v>37.56</v>
      </c>
      <c r="I20" s="5">
        <f t="shared" si="1"/>
        <v>61.96</v>
      </c>
      <c r="J20" s="5">
        <v>10</v>
      </c>
      <c r="K20" s="11" t="s">
        <v>17</v>
      </c>
    </row>
    <row r="21" ht="15.75" spans="1:11">
      <c r="A21" s="8"/>
      <c r="B21" s="8"/>
      <c r="C21" s="8"/>
      <c r="D21" s="5" t="s">
        <v>36</v>
      </c>
      <c r="E21" s="5">
        <v>74</v>
      </c>
      <c r="F21" s="5">
        <f t="shared" si="2"/>
        <v>29.6</v>
      </c>
      <c r="G21" s="5">
        <v>53.4</v>
      </c>
      <c r="H21" s="5">
        <f t="shared" si="0"/>
        <v>32.04</v>
      </c>
      <c r="I21" s="5">
        <f t="shared" si="1"/>
        <v>61.64</v>
      </c>
      <c r="J21" s="5">
        <v>11</v>
      </c>
      <c r="K21" s="11" t="s">
        <v>17</v>
      </c>
    </row>
    <row r="22" ht="15.75" spans="1:11">
      <c r="A22" s="8"/>
      <c r="B22" s="8"/>
      <c r="C22" s="8"/>
      <c r="D22" s="5" t="s">
        <v>37</v>
      </c>
      <c r="E22" s="5">
        <v>62</v>
      </c>
      <c r="F22" s="5">
        <f t="shared" si="2"/>
        <v>24.8</v>
      </c>
      <c r="G22" s="5">
        <v>60.2</v>
      </c>
      <c r="H22" s="5">
        <f t="shared" si="0"/>
        <v>36.12</v>
      </c>
      <c r="I22" s="5">
        <f t="shared" si="1"/>
        <v>60.92</v>
      </c>
      <c r="J22" s="5">
        <v>12</v>
      </c>
      <c r="K22" s="11" t="s">
        <v>17</v>
      </c>
    </row>
    <row r="23" ht="15.75" spans="1:11">
      <c r="A23" s="8"/>
      <c r="B23" s="8"/>
      <c r="C23" s="8"/>
      <c r="D23" s="5" t="s">
        <v>38</v>
      </c>
      <c r="E23" s="5">
        <v>59</v>
      </c>
      <c r="F23" s="5">
        <f t="shared" si="2"/>
        <v>23.6</v>
      </c>
      <c r="G23" s="5">
        <v>59.6</v>
      </c>
      <c r="H23" s="5">
        <f t="shared" si="0"/>
        <v>35.76</v>
      </c>
      <c r="I23" s="5">
        <f t="shared" si="1"/>
        <v>59.36</v>
      </c>
      <c r="J23" s="5">
        <v>13</v>
      </c>
      <c r="K23" s="11" t="s">
        <v>17</v>
      </c>
    </row>
    <row r="24" ht="15.75" spans="1:11">
      <c r="A24" s="8"/>
      <c r="B24" s="8"/>
      <c r="C24" s="8"/>
      <c r="D24" s="6" t="s">
        <v>39</v>
      </c>
      <c r="E24" s="5">
        <v>72</v>
      </c>
      <c r="F24" s="5">
        <f t="shared" si="2"/>
        <v>28.8</v>
      </c>
      <c r="G24" s="5">
        <v>45.3</v>
      </c>
      <c r="H24" s="5">
        <f t="shared" si="0"/>
        <v>27.18</v>
      </c>
      <c r="I24" s="5">
        <f t="shared" si="1"/>
        <v>55.98</v>
      </c>
      <c r="J24" s="5">
        <v>14</v>
      </c>
      <c r="K24" s="11" t="s">
        <v>17</v>
      </c>
    </row>
    <row r="25" ht="15.75" spans="1:11">
      <c r="A25" s="8"/>
      <c r="B25" s="8"/>
      <c r="C25" s="8"/>
      <c r="D25" s="6" t="s">
        <v>40</v>
      </c>
      <c r="E25" s="5">
        <v>57</v>
      </c>
      <c r="F25" s="5">
        <f t="shared" si="2"/>
        <v>22.8</v>
      </c>
      <c r="G25" s="5">
        <v>0</v>
      </c>
      <c r="H25" s="5">
        <f t="shared" si="0"/>
        <v>0</v>
      </c>
      <c r="I25" s="5">
        <f t="shared" si="1"/>
        <v>22.8</v>
      </c>
      <c r="J25" s="5">
        <v>15</v>
      </c>
      <c r="K25" s="11" t="s">
        <v>17</v>
      </c>
    </row>
  </sheetData>
  <mergeCells count="7">
    <mergeCell ref="A1:K1"/>
    <mergeCell ref="A3:A10"/>
    <mergeCell ref="A11:A25"/>
    <mergeCell ref="B3:B10"/>
    <mergeCell ref="B11:B25"/>
    <mergeCell ref="C3:C10"/>
    <mergeCell ref="C11:C25"/>
  </mergeCells>
  <pageMargins left="0.75" right="0.75" top="1" bottom="1" header="0.5" footer="0.5"/>
  <pageSetup paperSize="9" orientation="landscape"/>
  <headerFooter/>
  <ignoredErrors>
    <ignoredError sqref="A11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wdmzjh1299</cp:lastModifiedBy>
  <dcterms:created xsi:type="dcterms:W3CDTF">2024-11-13T07:20:00Z</dcterms:created>
  <dcterms:modified xsi:type="dcterms:W3CDTF">2024-11-16T06:25:31Z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2E754FDB085B4E36A6481E266B327C4D_11</vt:lpwstr>
  </property>
  <property fmtid="{D5CDD505-2E9C-101B-9397-08002B2CF9AE}" pid="3" name="KSOProductBuildVer">
    <vt:lpwstr>2052-12.1.0.18912</vt:lpwstr>
  </property>
</Properties>
</file>